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il\OneDrive\0．ブログ関係\"/>
    </mc:Choice>
  </mc:AlternateContent>
  <xr:revisionPtr revIDLastSave="251" documentId="11_F25DC773A252ABDACC10489B699940805ADE58EC" xr6:coauthVersionLast="43" xr6:coauthVersionMax="43" xr10:uidLastSave="{7D182EA5-5579-497F-A8AB-F01016DD9982}"/>
  <bookViews>
    <workbookView xWindow="28680" yWindow="-120" windowWidth="194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N6" i="1"/>
  <c r="N3" i="1"/>
  <c r="M3" i="1"/>
  <c r="L3" i="1"/>
  <c r="G3" i="1"/>
  <c r="G31" i="1"/>
  <c r="L4" i="1"/>
  <c r="M4" i="1"/>
  <c r="N4" i="1"/>
  <c r="N32" i="1" s="1"/>
  <c r="L5" i="1"/>
  <c r="L33" i="1" s="1"/>
  <c r="M5" i="1"/>
  <c r="M33" i="1" s="1"/>
  <c r="N5" i="1"/>
  <c r="L6" i="1"/>
  <c r="L34" i="1" s="1"/>
  <c r="M6" i="1"/>
  <c r="M34" i="1" s="1"/>
  <c r="N34" i="1"/>
  <c r="L7" i="1"/>
  <c r="M7" i="1"/>
  <c r="N7" i="1"/>
  <c r="L8" i="1"/>
  <c r="M8" i="1"/>
  <c r="N8" i="1"/>
  <c r="L11" i="1"/>
  <c r="L39" i="1" s="1"/>
  <c r="M11" i="1"/>
  <c r="M39" i="1" s="1"/>
  <c r="N11" i="1"/>
  <c r="N39" i="1" s="1"/>
  <c r="L12" i="1"/>
  <c r="M12" i="1"/>
  <c r="M40" i="1" s="1"/>
  <c r="N12" i="1"/>
  <c r="N40" i="1" s="1"/>
  <c r="L13" i="1"/>
  <c r="M13" i="1"/>
  <c r="N13" i="1"/>
  <c r="L14" i="1"/>
  <c r="M14" i="1"/>
  <c r="N14" i="1"/>
  <c r="L15" i="1"/>
  <c r="M15" i="1"/>
  <c r="N15" i="1"/>
  <c r="L16" i="1"/>
  <c r="M16" i="1"/>
  <c r="N16" i="1"/>
  <c r="N44" i="1" s="1"/>
  <c r="L17" i="1"/>
  <c r="M17" i="1"/>
  <c r="N17" i="1"/>
  <c r="L18" i="1"/>
  <c r="M18" i="1"/>
  <c r="N18" i="1"/>
  <c r="L19" i="1"/>
  <c r="M19" i="1"/>
  <c r="N19" i="1"/>
  <c r="L20" i="1"/>
  <c r="M20" i="1"/>
  <c r="M48" i="1" s="1"/>
  <c r="N20" i="1"/>
  <c r="N48" i="1" s="1"/>
  <c r="L21" i="1"/>
  <c r="M21" i="1"/>
  <c r="N21" i="1"/>
  <c r="L24" i="1"/>
  <c r="M24" i="1"/>
  <c r="N24" i="1"/>
  <c r="L25" i="1"/>
  <c r="M25" i="1"/>
  <c r="N25" i="1"/>
  <c r="L31" i="1"/>
  <c r="M31" i="1"/>
  <c r="N31" i="1"/>
  <c r="L32" i="1"/>
  <c r="M32" i="1"/>
  <c r="L35" i="1"/>
  <c r="M35" i="1"/>
  <c r="N35" i="1"/>
  <c r="I36" i="1"/>
  <c r="L36" i="1"/>
  <c r="M36" i="1"/>
  <c r="N36" i="1"/>
  <c r="L37" i="1"/>
  <c r="M37" i="1"/>
  <c r="N37" i="1"/>
  <c r="H38" i="1"/>
  <c r="I38" i="1"/>
  <c r="L38" i="1"/>
  <c r="M38" i="1"/>
  <c r="N38" i="1"/>
  <c r="G40" i="1"/>
  <c r="H40" i="1"/>
  <c r="I40" i="1"/>
  <c r="L40" i="1"/>
  <c r="L41" i="1"/>
  <c r="M41" i="1"/>
  <c r="N41" i="1"/>
  <c r="G42" i="1"/>
  <c r="H42" i="1"/>
  <c r="I42" i="1"/>
  <c r="L42" i="1"/>
  <c r="M42" i="1"/>
  <c r="N42" i="1"/>
  <c r="L43" i="1"/>
  <c r="M43" i="1"/>
  <c r="N43" i="1"/>
  <c r="H44" i="1"/>
  <c r="L44" i="1"/>
  <c r="M44" i="1"/>
  <c r="L45" i="1"/>
  <c r="M45" i="1"/>
  <c r="N45" i="1"/>
  <c r="L46" i="1"/>
  <c r="M46" i="1"/>
  <c r="N46" i="1"/>
  <c r="L47" i="1"/>
  <c r="M47" i="1"/>
  <c r="N47" i="1"/>
  <c r="I48" i="1"/>
  <c r="L48" i="1"/>
  <c r="L49" i="1"/>
  <c r="M49" i="1"/>
  <c r="N49" i="1"/>
  <c r="H50" i="1"/>
  <c r="I50" i="1"/>
  <c r="L50" i="1"/>
  <c r="M50" i="1"/>
  <c r="N50" i="1"/>
  <c r="I51" i="1"/>
  <c r="L51" i="1"/>
  <c r="M51" i="1"/>
  <c r="N51" i="1"/>
  <c r="G52" i="1"/>
  <c r="H52" i="1"/>
  <c r="I52" i="1"/>
  <c r="L52" i="1"/>
  <c r="M52" i="1"/>
  <c r="N52" i="1"/>
  <c r="L53" i="1"/>
  <c r="M53" i="1"/>
  <c r="N53" i="1"/>
  <c r="I3" i="1"/>
  <c r="I31" i="1" s="1"/>
  <c r="H3" i="1"/>
  <c r="H31" i="1" s="1"/>
  <c r="I25" i="1"/>
  <c r="I53" i="1" s="1"/>
  <c r="I4" i="1"/>
  <c r="I32" i="1" s="1"/>
  <c r="I5" i="1"/>
  <c r="I33" i="1" s="1"/>
  <c r="I6" i="1"/>
  <c r="I34" i="1" s="1"/>
  <c r="I7" i="1"/>
  <c r="I35" i="1" s="1"/>
  <c r="I8" i="1"/>
  <c r="I9" i="1"/>
  <c r="I37" i="1" s="1"/>
  <c r="I10" i="1"/>
  <c r="I11" i="1"/>
  <c r="I39" i="1" s="1"/>
  <c r="I12" i="1"/>
  <c r="I13" i="1"/>
  <c r="I41" i="1" s="1"/>
  <c r="I14" i="1"/>
  <c r="I15" i="1"/>
  <c r="I43" i="1" s="1"/>
  <c r="I16" i="1"/>
  <c r="I44" i="1" s="1"/>
  <c r="I17" i="1"/>
  <c r="I45" i="1" s="1"/>
  <c r="I18" i="1"/>
  <c r="I46" i="1" s="1"/>
  <c r="I19" i="1"/>
  <c r="I47" i="1" s="1"/>
  <c r="I20" i="1"/>
  <c r="I21" i="1"/>
  <c r="I49" i="1" s="1"/>
  <c r="I22" i="1"/>
  <c r="I23" i="1"/>
  <c r="I24" i="1"/>
  <c r="H4" i="1"/>
  <c r="H32" i="1" s="1"/>
  <c r="H5" i="1"/>
  <c r="H33" i="1" s="1"/>
  <c r="H6" i="1"/>
  <c r="H34" i="1" s="1"/>
  <c r="H7" i="1"/>
  <c r="H35" i="1" s="1"/>
  <c r="H8" i="1"/>
  <c r="H36" i="1" s="1"/>
  <c r="H9" i="1"/>
  <c r="H37" i="1" s="1"/>
  <c r="H10" i="1"/>
  <c r="H11" i="1"/>
  <c r="H39" i="1" s="1"/>
  <c r="H12" i="1"/>
  <c r="H13" i="1"/>
  <c r="H41" i="1" s="1"/>
  <c r="H14" i="1"/>
  <c r="H15" i="1"/>
  <c r="H43" i="1" s="1"/>
  <c r="H16" i="1"/>
  <c r="H17" i="1"/>
  <c r="H45" i="1" s="1"/>
  <c r="H18" i="1"/>
  <c r="H46" i="1" s="1"/>
  <c r="H19" i="1"/>
  <c r="H47" i="1" s="1"/>
  <c r="H20" i="1"/>
  <c r="H48" i="1" s="1"/>
  <c r="H21" i="1"/>
  <c r="H49" i="1" s="1"/>
  <c r="H22" i="1"/>
  <c r="H23" i="1"/>
  <c r="H51" i="1" s="1"/>
  <c r="H24" i="1"/>
  <c r="H25" i="1"/>
  <c r="H53" i="1" s="1"/>
  <c r="G4" i="1"/>
  <c r="G32" i="1" s="1"/>
  <c r="G5" i="1"/>
  <c r="G33" i="1" s="1"/>
  <c r="G6" i="1"/>
  <c r="G34" i="1" s="1"/>
  <c r="G7" i="1"/>
  <c r="G35" i="1" s="1"/>
  <c r="G8" i="1"/>
  <c r="G36" i="1" s="1"/>
  <c r="G9" i="1"/>
  <c r="G37" i="1" s="1"/>
  <c r="G10" i="1"/>
  <c r="G38" i="1" s="1"/>
  <c r="G11" i="1"/>
  <c r="G39" i="1" s="1"/>
  <c r="G12" i="1"/>
  <c r="G13" i="1"/>
  <c r="G41" i="1" s="1"/>
  <c r="G14" i="1"/>
  <c r="G15" i="1"/>
  <c r="G43" i="1" s="1"/>
  <c r="G16" i="1"/>
  <c r="G44" i="1" s="1"/>
  <c r="G17" i="1"/>
  <c r="G45" i="1" s="1"/>
  <c r="G18" i="1"/>
  <c r="G46" i="1" s="1"/>
  <c r="G19" i="1"/>
  <c r="G47" i="1" s="1"/>
  <c r="G20" i="1"/>
  <c r="G48" i="1" s="1"/>
  <c r="G21" i="1"/>
  <c r="G49" i="1" s="1"/>
  <c r="G22" i="1"/>
  <c r="G50" i="1" s="1"/>
  <c r="G23" i="1"/>
  <c r="G51" i="1" s="1"/>
  <c r="G24" i="1"/>
  <c r="G25" i="1"/>
  <c r="G53" i="1" s="1"/>
</calcChain>
</file>

<file path=xl/sharedStrings.xml><?xml version="1.0" encoding="utf-8"?>
<sst xmlns="http://schemas.openxmlformats.org/spreadsheetml/2006/main" count="139" uniqueCount="36">
  <si>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</si>
  <si>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</si>
  <si>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</si>
  <si>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</si>
  <si>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</si>
  <si>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</si>
  <si>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</si>
  <si>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</si>
  <si>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</si>
  <si>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自立訓練（生活支援）</t>
    <rPh sb="0" eb="2">
      <t>ジリツ</t>
    </rPh>
    <rPh sb="2" eb="4">
      <t>クンレン</t>
    </rPh>
    <rPh sb="5" eb="7">
      <t>セイカツ</t>
    </rPh>
    <rPh sb="7" eb="9">
      <t>シエン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</si>
  <si>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</si>
  <si>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</si>
  <si>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</si>
  <si>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共同生活援助（指定共同生活援助）</t>
    <rPh sb="0" eb="2">
      <t>キョウドウ</t>
    </rPh>
    <rPh sb="2" eb="4">
      <t>セイカツ</t>
    </rPh>
    <rPh sb="4" eb="6">
      <t>エンジョ</t>
    </rPh>
    <rPh sb="7" eb="9">
      <t>シテイ</t>
    </rPh>
    <rPh sb="9" eb="11">
      <t>キョウドウ</t>
    </rPh>
    <rPh sb="11" eb="13">
      <t>セイカツ</t>
    </rPh>
    <rPh sb="13" eb="15">
      <t>エンジョ</t>
    </rPh>
    <phoneticPr fontId="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</si>
  <si>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</si>
  <si>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</si>
  <si>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</si>
  <si>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</si>
  <si>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</si>
  <si>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</si>
  <si>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</si>
  <si>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</si>
  <si>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利用型障害児入所施設</t>
    <rPh sb="0" eb="3">
      <t>リヨウガタ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</si>
  <si>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Ⅰ</t>
    <phoneticPr fontId="1"/>
  </si>
  <si>
    <t>Ⅱ</t>
    <phoneticPr fontId="1"/>
  </si>
  <si>
    <t>150万円</t>
    <rPh sb="3" eb="5">
      <t>マンエン</t>
    </rPh>
    <phoneticPr fontId="1"/>
  </si>
  <si>
    <t>200万円</t>
    <rPh sb="3" eb="5">
      <t>マンエン</t>
    </rPh>
    <phoneticPr fontId="1"/>
  </si>
  <si>
    <t>300万円</t>
    <rPh sb="3" eb="5">
      <t>マンエン</t>
    </rPh>
    <phoneticPr fontId="1"/>
  </si>
  <si>
    <t>パーセンテージ</t>
    <phoneticPr fontId="1"/>
  </si>
  <si>
    <t>Ⅰ型の場合の見込み月額</t>
    <rPh sb="1" eb="2">
      <t>ガタ</t>
    </rPh>
    <rPh sb="3" eb="5">
      <t>バアイ</t>
    </rPh>
    <rPh sb="6" eb="8">
      <t>ミコ</t>
    </rPh>
    <rPh sb="9" eb="11">
      <t>ゲツガク</t>
    </rPh>
    <phoneticPr fontId="1"/>
  </si>
  <si>
    <t>Ⅱ型の場合の見込み月額</t>
    <rPh sb="1" eb="2">
      <t>ガタ</t>
    </rPh>
    <rPh sb="3" eb="5">
      <t>バアイ</t>
    </rPh>
    <rPh sb="6" eb="8">
      <t>ミコ</t>
    </rPh>
    <rPh sb="9" eb="11">
      <t>ゲツガク</t>
    </rPh>
    <phoneticPr fontId="1"/>
  </si>
  <si>
    <t>Ⅰ型の1年間見込み額</t>
    <rPh sb="1" eb="2">
      <t>ガタ</t>
    </rPh>
    <rPh sb="4" eb="5">
      <t>ネン</t>
    </rPh>
    <rPh sb="5" eb="6">
      <t>カン</t>
    </rPh>
    <rPh sb="6" eb="8">
      <t>ミコ</t>
    </rPh>
    <rPh sb="9" eb="10">
      <t>ガク</t>
    </rPh>
    <phoneticPr fontId="1"/>
  </si>
  <si>
    <t>Ⅱ型の1年間見込み額</t>
    <rPh sb="1" eb="2">
      <t>ガタ</t>
    </rPh>
    <rPh sb="4" eb="5">
      <t>ネン</t>
    </rPh>
    <rPh sb="5" eb="6">
      <t>カン</t>
    </rPh>
    <rPh sb="6" eb="8">
      <t>ミコ</t>
    </rPh>
    <rPh sb="9" eb="10">
      <t>ガク</t>
    </rPh>
    <phoneticPr fontId="1"/>
  </si>
  <si>
    <t>※変更しない</t>
    <rPh sb="1" eb="3">
      <t>ヘンコウ</t>
    </rPh>
    <phoneticPr fontId="1"/>
  </si>
  <si>
    <t>※該当事業の計算式につき金額部分を変更</t>
    <rPh sb="1" eb="3">
      <t>ガイトウ</t>
    </rPh>
    <rPh sb="3" eb="5">
      <t>ジギョウ</t>
    </rPh>
    <rPh sb="6" eb="8">
      <t>ケイサン</t>
    </rPh>
    <rPh sb="8" eb="9">
      <t>シキ</t>
    </rPh>
    <rPh sb="12" eb="14">
      <t>キンガク</t>
    </rPh>
    <rPh sb="14" eb="16">
      <t>ブブン</t>
    </rPh>
    <rPh sb="17" eb="19">
      <t>ヘンコウ</t>
    </rPh>
    <phoneticPr fontId="1"/>
  </si>
  <si>
    <t>※月額を計算すれば自動反映されます</t>
    <rPh sb="1" eb="3">
      <t>ゲツガク</t>
    </rPh>
    <rPh sb="4" eb="6">
      <t>ケイサン</t>
    </rPh>
    <rPh sb="9" eb="11">
      <t>ジドウ</t>
    </rPh>
    <rPh sb="11" eb="13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</si>
</sst>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%"/>
    <numFmt numFmtId="180" formatCode="#,##0_);[Red]\(#,##0\)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80" fontId="0" fillId="0" borderId="1" xfId="0" applyNumberFormat="1" applyBorder="1"/>
    <xf numFmtId="180" fontId="0" fillId="0" borderId="1" xfId="0" applyNumberFormat="1" applyBorder="1" applyAlignment="1"/>
    <xf numFmtId="0" fontId="2" fillId="0" borderId="0" xfId="0" applyFont="1"/>
    <xf numFmtId="0" fontId="2" fillId="0" borderId="1" xfId="0" applyFont="1" applyBorder="1"/>
    <xf numFmtId="180" fontId="2" fillId="0" borderId="0" xfId="0" applyNumberFormat="1" applyFont="1"/>
    <xf numFmtId="180" fontId="2" fillId="0" borderId="1" xfId="0" applyNumberFormat="1" applyFont="1" applyBorder="1"/>
    <xf numFmtId="180" fontId="0" fillId="0" borderId="1" xfId="0" applyNumberFormat="1" applyFill="1" applyBorder="1"/>
    <xf numFmtId="180" fontId="0" fillId="0" borderId="0" xfId="0" applyNumberFormat="1"/>
    <xf numFmtId="0" fontId="0" fillId="2" borderId="1" xfId="0" applyFill="1" applyBorder="1"/>
    <xf numFmtId="179" fontId="0" fillId="2" borderId="1" xfId="0" applyNumberFormat="1" applyFill="1" applyBorder="1"/>
    <xf numFmtId="179" fontId="0" fillId="2" borderId="1" xfId="0" applyNumberFormat="1" applyFill="1" applyBorder="1" applyAlignment="1">
      <alignment horizontal="center"/>
    </xf>
    <xf numFmtId="0" fontId="3" fillId="0" borderId="0" xfId="0" applyFont="1"/>
    <xf numFmtId="180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topLeftCell="H22" workbookViewId="0">
      <selection activeCell="K34" sqref="K34"/>
    </sheetView>
  </sheetViews>
  <sheetFormatPr defaultRowHeight="18.75" x14ac:dyDescent="0.4"/>
  <cols>
    <col min="2" max="2" width="35.875" bestFit="1" customWidth="1"/>
    <col min="3" max="4" width="10.75" customWidth="1"/>
    <col min="6" max="6" width="35.875" style="9" bestFit="1" customWidth="1"/>
    <col min="7" max="8" width="14.5" style="9" customWidth="1"/>
    <col min="9" max="9" width="13.625" style="9" customWidth="1"/>
    <col min="10" max="10" width="9" style="9"/>
    <col min="11" max="11" width="35.875" style="9" bestFit="1" customWidth="1"/>
    <col min="12" max="14" width="15.875" style="9" customWidth="1"/>
  </cols>
  <sheetData>
    <row r="1" spans="2:14" s="4" customFormat="1" x14ac:dyDescent="0.4">
      <c r="C1" s="13" t="s">
        <v>33</v>
      </c>
      <c r="D1" s="13"/>
      <c r="E1" s="13"/>
      <c r="F1" s="14"/>
      <c r="G1" s="14" t="s">
        <v>34</v>
      </c>
      <c r="H1" s="6"/>
      <c r="I1" s="6"/>
      <c r="J1" s="6"/>
      <c r="K1" s="6"/>
      <c r="L1" s="14" t="s">
        <v>34</v>
      </c>
      <c r="M1" s="6"/>
      <c r="N1" s="6"/>
    </row>
    <row r="2" spans="2:14" x14ac:dyDescent="0.4">
      <c r="B2" s="5" t="s">
        <v>28</v>
      </c>
      <c r="C2" s="10" t="s">
        <v>23</v>
      </c>
      <c r="D2" s="10" t="s">
        <v>24</v>
      </c>
      <c r="F2" s="7" t="s">
        <v>29</v>
      </c>
      <c r="G2" s="2" t="s">
        <v>25</v>
      </c>
      <c r="H2" s="2" t="s">
        <v>26</v>
      </c>
      <c r="I2" s="8" t="s">
        <v>27</v>
      </c>
      <c r="K2" s="7" t="s">
        <v>30</v>
      </c>
      <c r="L2" s="2" t="s">
        <v>25</v>
      </c>
      <c r="M2" s="2" t="s">
        <v>26</v>
      </c>
      <c r="N2" s="8" t="s">
        <v>27</v>
      </c>
    </row>
    <row r="3" spans="2:14" x14ac:dyDescent="0.4">
      <c r="B3" s="1" t="s">
        <v>0</v>
      </c>
      <c r="C3" s="11">
        <v>7.3999999999999996E-2</v>
      </c>
      <c r="D3" s="11">
        <v>5.8000000000000003E-2</v>
      </c>
      <c r="F3" s="2" t="s">
        <v>0</v>
      </c>
      <c r="G3" s="2">
        <f>1500000*$C3</f>
        <v>111000</v>
      </c>
      <c r="H3" s="2">
        <f>2000000*$C3</f>
        <v>148000</v>
      </c>
      <c r="I3" s="2">
        <f>3000000*$C3</f>
        <v>222000</v>
      </c>
      <c r="K3" s="2" t="s">
        <v>0</v>
      </c>
      <c r="L3" s="2">
        <f>1500000*$D3</f>
        <v>87000</v>
      </c>
      <c r="M3" s="2">
        <f>2000000*$D3</f>
        <v>116000</v>
      </c>
      <c r="N3" s="2">
        <f>3000000*$D3</f>
        <v>174000</v>
      </c>
    </row>
    <row r="4" spans="2:14" x14ac:dyDescent="0.4">
      <c r="B4" s="1" t="s">
        <v>1</v>
      </c>
      <c r="C4" s="11">
        <v>4.4999999999999998E-2</v>
      </c>
      <c r="D4" s="11">
        <v>3.5999999999999997E-2</v>
      </c>
      <c r="F4" s="2" t="s">
        <v>1</v>
      </c>
      <c r="G4" s="2">
        <f t="shared" ref="G4:G25" si="0">1500000*$C4</f>
        <v>67500</v>
      </c>
      <c r="H4" s="2">
        <f t="shared" ref="H4:H25" si="1">2000000*$C4</f>
        <v>90000</v>
      </c>
      <c r="I4" s="2">
        <f t="shared" ref="I4:I24" si="2">3000000*$C4</f>
        <v>135000</v>
      </c>
      <c r="K4" s="2" t="s">
        <v>1</v>
      </c>
      <c r="L4" s="2">
        <f t="shared" ref="L4:L25" si="3">1500000*$D4</f>
        <v>53999.999999999993</v>
      </c>
      <c r="M4" s="2">
        <f t="shared" ref="M4:M25" si="4">2000000*$D4</f>
        <v>72000</v>
      </c>
      <c r="N4" s="2">
        <f t="shared" ref="N4:N25" si="5">3000000*$D4</f>
        <v>107999.99999999999</v>
      </c>
    </row>
    <row r="5" spans="2:14" x14ac:dyDescent="0.4">
      <c r="B5" s="1" t="s">
        <v>2</v>
      </c>
      <c r="C5" s="11">
        <v>0.14799999999999999</v>
      </c>
      <c r="D5" s="11">
        <v>0.115</v>
      </c>
      <c r="F5" s="2" t="s">
        <v>2</v>
      </c>
      <c r="G5" s="2">
        <f t="shared" si="0"/>
        <v>222000</v>
      </c>
      <c r="H5" s="2">
        <f t="shared" si="1"/>
        <v>296000</v>
      </c>
      <c r="I5" s="2">
        <f t="shared" si="2"/>
        <v>444000</v>
      </c>
      <c r="K5" s="2" t="s">
        <v>2</v>
      </c>
      <c r="L5" s="2">
        <f t="shared" si="3"/>
        <v>172500</v>
      </c>
      <c r="M5" s="2">
        <f t="shared" si="4"/>
        <v>230000</v>
      </c>
      <c r="N5" s="2">
        <f t="shared" si="5"/>
        <v>345000</v>
      </c>
    </row>
    <row r="6" spans="2:14" x14ac:dyDescent="0.4">
      <c r="B6" s="1" t="s">
        <v>3</v>
      </c>
      <c r="C6" s="11">
        <v>0.06</v>
      </c>
      <c r="D6" s="11">
        <v>5.7000000000000002E-2</v>
      </c>
      <c r="F6" s="2" t="s">
        <v>3</v>
      </c>
      <c r="G6" s="2">
        <f t="shared" si="0"/>
        <v>90000</v>
      </c>
      <c r="H6" s="2">
        <f t="shared" si="1"/>
        <v>120000</v>
      </c>
      <c r="I6" s="2">
        <f t="shared" si="2"/>
        <v>180000</v>
      </c>
      <c r="K6" s="2" t="s">
        <v>3</v>
      </c>
      <c r="L6" s="2">
        <f t="shared" si="3"/>
        <v>85500</v>
      </c>
      <c r="M6" s="2">
        <f t="shared" si="4"/>
        <v>114000</v>
      </c>
      <c r="N6" s="2">
        <f>3000000*$D6</f>
        <v>171000</v>
      </c>
    </row>
    <row r="7" spans="2:14" x14ac:dyDescent="0.4">
      <c r="B7" s="1" t="s">
        <v>4</v>
      </c>
      <c r="C7" s="11">
        <v>2.5000000000000001E-2</v>
      </c>
      <c r="D7" s="11">
        <v>2.3E-2</v>
      </c>
      <c r="F7" s="2" t="s">
        <v>4</v>
      </c>
      <c r="G7" s="2">
        <f t="shared" si="0"/>
        <v>37500</v>
      </c>
      <c r="H7" s="2">
        <f t="shared" si="1"/>
        <v>50000</v>
      </c>
      <c r="I7" s="2">
        <f t="shared" si="2"/>
        <v>75000</v>
      </c>
      <c r="K7" s="2" t="s">
        <v>4</v>
      </c>
      <c r="L7" s="2">
        <f t="shared" si="3"/>
        <v>34500</v>
      </c>
      <c r="M7" s="2">
        <f t="shared" si="4"/>
        <v>46000</v>
      </c>
      <c r="N7" s="2">
        <f t="shared" si="5"/>
        <v>69000</v>
      </c>
    </row>
    <row r="8" spans="2:14" x14ac:dyDescent="0.4">
      <c r="B8" s="1" t="s">
        <v>5</v>
      </c>
      <c r="C8" s="11">
        <v>1.4E-2</v>
      </c>
      <c r="D8" s="11">
        <v>1.2999999999999999E-2</v>
      </c>
      <c r="F8" s="2" t="s">
        <v>5</v>
      </c>
      <c r="G8" s="2">
        <f t="shared" si="0"/>
        <v>21000</v>
      </c>
      <c r="H8" s="2">
        <f t="shared" si="1"/>
        <v>28000</v>
      </c>
      <c r="I8" s="2">
        <f t="shared" si="2"/>
        <v>42000</v>
      </c>
      <c r="K8" s="2" t="s">
        <v>5</v>
      </c>
      <c r="L8" s="2">
        <f t="shared" si="3"/>
        <v>19500</v>
      </c>
      <c r="M8" s="2">
        <f t="shared" si="4"/>
        <v>26000</v>
      </c>
      <c r="N8" s="2">
        <f t="shared" si="5"/>
        <v>39000</v>
      </c>
    </row>
    <row r="9" spans="2:14" x14ac:dyDescent="0.4">
      <c r="B9" s="1" t="s">
        <v>6</v>
      </c>
      <c r="C9" s="12">
        <v>1.4999999999999999E-2</v>
      </c>
      <c r="D9" s="12"/>
      <c r="F9" s="2" t="s">
        <v>6</v>
      </c>
      <c r="G9" s="3">
        <f t="shared" si="0"/>
        <v>22500</v>
      </c>
      <c r="H9" s="3">
        <f t="shared" si="1"/>
        <v>30000</v>
      </c>
      <c r="I9" s="3">
        <f t="shared" si="2"/>
        <v>45000</v>
      </c>
      <c r="K9" s="2" t="s">
        <v>6</v>
      </c>
      <c r="L9" s="3">
        <v>22500</v>
      </c>
      <c r="M9" s="3">
        <v>30000</v>
      </c>
      <c r="N9" s="3">
        <v>45000</v>
      </c>
    </row>
    <row r="10" spans="2:14" x14ac:dyDescent="0.4">
      <c r="B10" s="1" t="s">
        <v>7</v>
      </c>
      <c r="C10" s="12">
        <v>1.9E-2</v>
      </c>
      <c r="D10" s="12"/>
      <c r="F10" s="2" t="s">
        <v>7</v>
      </c>
      <c r="G10" s="3">
        <f t="shared" si="0"/>
        <v>28500</v>
      </c>
      <c r="H10" s="3">
        <f t="shared" si="1"/>
        <v>38000</v>
      </c>
      <c r="I10" s="3">
        <f t="shared" si="2"/>
        <v>57000</v>
      </c>
      <c r="K10" s="2" t="s">
        <v>7</v>
      </c>
      <c r="L10" s="3">
        <v>28500</v>
      </c>
      <c r="M10" s="3">
        <v>38000</v>
      </c>
      <c r="N10" s="3">
        <v>57000</v>
      </c>
    </row>
    <row r="11" spans="2:14" x14ac:dyDescent="0.4">
      <c r="B11" s="1" t="s">
        <v>8</v>
      </c>
      <c r="C11" s="11">
        <v>0.05</v>
      </c>
      <c r="D11" s="11">
        <v>4.4999999999999998E-2</v>
      </c>
      <c r="F11" s="2" t="s">
        <v>8</v>
      </c>
      <c r="G11" s="2">
        <f t="shared" si="0"/>
        <v>75000</v>
      </c>
      <c r="H11" s="2">
        <f t="shared" si="1"/>
        <v>100000</v>
      </c>
      <c r="I11" s="2">
        <f t="shared" si="2"/>
        <v>150000</v>
      </c>
      <c r="K11" s="2" t="s">
        <v>8</v>
      </c>
      <c r="L11" s="2">
        <f t="shared" si="3"/>
        <v>67500</v>
      </c>
      <c r="M11" s="2">
        <f t="shared" si="4"/>
        <v>90000</v>
      </c>
      <c r="N11" s="2">
        <f t="shared" si="5"/>
        <v>135000</v>
      </c>
    </row>
    <row r="12" spans="2:14" x14ac:dyDescent="0.4">
      <c r="B12" s="1" t="s">
        <v>9</v>
      </c>
      <c r="C12" s="11">
        <v>3.9E-2</v>
      </c>
      <c r="D12" s="11">
        <v>3.4000000000000002E-2</v>
      </c>
      <c r="F12" s="2" t="s">
        <v>9</v>
      </c>
      <c r="G12" s="2">
        <f t="shared" si="0"/>
        <v>58500</v>
      </c>
      <c r="H12" s="2">
        <f t="shared" si="1"/>
        <v>78000</v>
      </c>
      <c r="I12" s="2">
        <f t="shared" si="2"/>
        <v>117000</v>
      </c>
      <c r="K12" s="2" t="s">
        <v>9</v>
      </c>
      <c r="L12" s="2">
        <f t="shared" si="3"/>
        <v>51000.000000000007</v>
      </c>
      <c r="M12" s="2">
        <f t="shared" si="4"/>
        <v>68000</v>
      </c>
      <c r="N12" s="2">
        <f t="shared" si="5"/>
        <v>102000.00000000001</v>
      </c>
    </row>
    <row r="13" spans="2:14" x14ac:dyDescent="0.4">
      <c r="B13" s="1" t="s">
        <v>10</v>
      </c>
      <c r="C13" s="11">
        <v>0.02</v>
      </c>
      <c r="D13" s="11">
        <v>1.7000000000000001E-2</v>
      </c>
      <c r="F13" s="2" t="s">
        <v>10</v>
      </c>
      <c r="G13" s="2">
        <f t="shared" si="0"/>
        <v>30000</v>
      </c>
      <c r="H13" s="2">
        <f t="shared" si="1"/>
        <v>40000</v>
      </c>
      <c r="I13" s="2">
        <f t="shared" si="2"/>
        <v>60000</v>
      </c>
      <c r="K13" s="2" t="s">
        <v>10</v>
      </c>
      <c r="L13" s="2">
        <f t="shared" si="3"/>
        <v>25500.000000000004</v>
      </c>
      <c r="M13" s="2">
        <f t="shared" si="4"/>
        <v>34000</v>
      </c>
      <c r="N13" s="2">
        <f t="shared" si="5"/>
        <v>51000.000000000007</v>
      </c>
    </row>
    <row r="14" spans="2:14" x14ac:dyDescent="0.4">
      <c r="B14" s="1" t="s">
        <v>11</v>
      </c>
      <c r="C14" s="11">
        <v>4.0000000000000001E-3</v>
      </c>
      <c r="D14" s="11">
        <v>4.0000000000000001E-3</v>
      </c>
      <c r="F14" s="2" t="s">
        <v>11</v>
      </c>
      <c r="G14" s="2">
        <f t="shared" si="0"/>
        <v>6000</v>
      </c>
      <c r="H14" s="2">
        <f t="shared" si="1"/>
        <v>8000</v>
      </c>
      <c r="I14" s="2">
        <f t="shared" si="2"/>
        <v>12000</v>
      </c>
      <c r="K14" s="2" t="s">
        <v>11</v>
      </c>
      <c r="L14" s="2">
        <f t="shared" si="3"/>
        <v>6000</v>
      </c>
      <c r="M14" s="2">
        <f t="shared" si="4"/>
        <v>8000</v>
      </c>
      <c r="N14" s="2">
        <f t="shared" si="5"/>
        <v>12000</v>
      </c>
    </row>
    <row r="15" spans="2:14" x14ac:dyDescent="0.4">
      <c r="B15" s="1" t="s">
        <v>12</v>
      </c>
      <c r="C15" s="11">
        <v>0.02</v>
      </c>
      <c r="D15" s="11">
        <v>1.7000000000000001E-2</v>
      </c>
      <c r="F15" s="2" t="s">
        <v>12</v>
      </c>
      <c r="G15" s="2">
        <f t="shared" si="0"/>
        <v>30000</v>
      </c>
      <c r="H15" s="2">
        <f t="shared" si="1"/>
        <v>40000</v>
      </c>
      <c r="I15" s="2">
        <f t="shared" si="2"/>
        <v>60000</v>
      </c>
      <c r="K15" s="2" t="s">
        <v>12</v>
      </c>
      <c r="L15" s="2">
        <f t="shared" si="3"/>
        <v>25500.000000000004</v>
      </c>
      <c r="M15" s="2">
        <f t="shared" si="4"/>
        <v>34000</v>
      </c>
      <c r="N15" s="2">
        <f t="shared" si="5"/>
        <v>51000.000000000007</v>
      </c>
    </row>
    <row r="16" spans="2:14" x14ac:dyDescent="0.4">
      <c r="B16" s="1" t="s">
        <v>13</v>
      </c>
      <c r="C16" s="11">
        <v>1.7999999999999999E-2</v>
      </c>
      <c r="D16" s="11">
        <v>1.4999999999999999E-2</v>
      </c>
      <c r="F16" s="2" t="s">
        <v>13</v>
      </c>
      <c r="G16" s="2">
        <f t="shared" si="0"/>
        <v>26999.999999999996</v>
      </c>
      <c r="H16" s="2">
        <f t="shared" si="1"/>
        <v>36000</v>
      </c>
      <c r="I16" s="2">
        <f t="shared" si="2"/>
        <v>53999.999999999993</v>
      </c>
      <c r="K16" s="2" t="s">
        <v>13</v>
      </c>
      <c r="L16" s="2">
        <f t="shared" si="3"/>
        <v>22500</v>
      </c>
      <c r="M16" s="2">
        <f t="shared" si="4"/>
        <v>30000</v>
      </c>
      <c r="N16" s="2">
        <f t="shared" si="5"/>
        <v>45000</v>
      </c>
    </row>
    <row r="17" spans="2:14" x14ac:dyDescent="0.4">
      <c r="B17" s="1" t="s">
        <v>14</v>
      </c>
      <c r="C17" s="11">
        <v>1.7999999999999999E-2</v>
      </c>
      <c r="D17" s="11">
        <v>1.4999999999999999E-2</v>
      </c>
      <c r="F17" s="2" t="s">
        <v>14</v>
      </c>
      <c r="G17" s="2">
        <f t="shared" si="0"/>
        <v>26999.999999999996</v>
      </c>
      <c r="H17" s="2">
        <f t="shared" si="1"/>
        <v>36000</v>
      </c>
      <c r="I17" s="2">
        <f t="shared" si="2"/>
        <v>53999.999999999993</v>
      </c>
      <c r="K17" s="2" t="s">
        <v>14</v>
      </c>
      <c r="L17" s="2">
        <f t="shared" si="3"/>
        <v>22500</v>
      </c>
      <c r="M17" s="2">
        <f t="shared" si="4"/>
        <v>30000</v>
      </c>
      <c r="N17" s="2">
        <f t="shared" si="5"/>
        <v>45000</v>
      </c>
    </row>
    <row r="18" spans="2:14" x14ac:dyDescent="0.4">
      <c r="B18" s="1" t="s">
        <v>15</v>
      </c>
      <c r="C18" s="11">
        <v>0.02</v>
      </c>
      <c r="D18" s="11">
        <v>1.6E-2</v>
      </c>
      <c r="F18" s="2" t="s">
        <v>15</v>
      </c>
      <c r="G18" s="2">
        <f t="shared" si="0"/>
        <v>30000</v>
      </c>
      <c r="H18" s="2">
        <f t="shared" si="1"/>
        <v>40000</v>
      </c>
      <c r="I18" s="2">
        <f t="shared" si="2"/>
        <v>60000</v>
      </c>
      <c r="K18" s="2" t="s">
        <v>15</v>
      </c>
      <c r="L18" s="2">
        <f t="shared" si="3"/>
        <v>24000</v>
      </c>
      <c r="M18" s="2">
        <f t="shared" si="4"/>
        <v>32000</v>
      </c>
      <c r="N18" s="2">
        <f t="shared" si="5"/>
        <v>48000</v>
      </c>
    </row>
    <row r="19" spans="2:14" x14ac:dyDescent="0.4">
      <c r="B19" s="1" t="s">
        <v>16</v>
      </c>
      <c r="C19" s="11">
        <v>2.5000000000000001E-2</v>
      </c>
      <c r="D19" s="11">
        <v>2.1999999999999999E-2</v>
      </c>
      <c r="F19" s="2" t="s">
        <v>16</v>
      </c>
      <c r="G19" s="2">
        <f t="shared" si="0"/>
        <v>37500</v>
      </c>
      <c r="H19" s="2">
        <f t="shared" si="1"/>
        <v>50000</v>
      </c>
      <c r="I19" s="2">
        <f t="shared" si="2"/>
        <v>75000</v>
      </c>
      <c r="K19" s="2" t="s">
        <v>16</v>
      </c>
      <c r="L19" s="2">
        <f t="shared" si="3"/>
        <v>33000</v>
      </c>
      <c r="M19" s="2">
        <f t="shared" si="4"/>
        <v>44000</v>
      </c>
      <c r="N19" s="2">
        <f t="shared" si="5"/>
        <v>66000</v>
      </c>
    </row>
    <row r="20" spans="2:14" x14ac:dyDescent="0.4">
      <c r="B20" s="1" t="s">
        <v>17</v>
      </c>
      <c r="C20" s="11">
        <v>9.1999999999999998E-2</v>
      </c>
      <c r="D20" s="11">
        <v>8.2000000000000003E-2</v>
      </c>
      <c r="F20" s="2" t="s">
        <v>17</v>
      </c>
      <c r="G20" s="2">
        <f t="shared" si="0"/>
        <v>138000</v>
      </c>
      <c r="H20" s="2">
        <f t="shared" si="1"/>
        <v>184000</v>
      </c>
      <c r="I20" s="2">
        <f t="shared" si="2"/>
        <v>276000</v>
      </c>
      <c r="K20" s="2" t="s">
        <v>17</v>
      </c>
      <c r="L20" s="2">
        <f t="shared" si="3"/>
        <v>123000</v>
      </c>
      <c r="M20" s="2">
        <f t="shared" si="4"/>
        <v>164000</v>
      </c>
      <c r="N20" s="2">
        <f t="shared" si="5"/>
        <v>246000</v>
      </c>
    </row>
    <row r="21" spans="2:14" x14ac:dyDescent="0.4">
      <c r="B21" s="1" t="s">
        <v>18</v>
      </c>
      <c r="C21" s="11">
        <v>7.0000000000000001E-3</v>
      </c>
      <c r="D21" s="11">
        <v>5.0000000000000001E-3</v>
      </c>
      <c r="F21" s="2" t="s">
        <v>18</v>
      </c>
      <c r="G21" s="2">
        <f t="shared" si="0"/>
        <v>10500</v>
      </c>
      <c r="H21" s="2">
        <f t="shared" si="1"/>
        <v>14000</v>
      </c>
      <c r="I21" s="2">
        <f t="shared" si="2"/>
        <v>21000</v>
      </c>
      <c r="K21" s="2" t="s">
        <v>18</v>
      </c>
      <c r="L21" s="2">
        <f t="shared" si="3"/>
        <v>7500</v>
      </c>
      <c r="M21" s="2">
        <f t="shared" si="4"/>
        <v>10000</v>
      </c>
      <c r="N21" s="2">
        <f t="shared" si="5"/>
        <v>15000</v>
      </c>
    </row>
    <row r="22" spans="2:14" x14ac:dyDescent="0.4">
      <c r="B22" s="1" t="s">
        <v>19</v>
      </c>
      <c r="C22" s="12">
        <v>5.0999999999999997E-2</v>
      </c>
      <c r="D22" s="12"/>
      <c r="F22" s="2" t="s">
        <v>19</v>
      </c>
      <c r="G22" s="3">
        <f t="shared" si="0"/>
        <v>76500</v>
      </c>
      <c r="H22" s="3">
        <f t="shared" si="1"/>
        <v>102000</v>
      </c>
      <c r="I22" s="3">
        <f t="shared" si="2"/>
        <v>153000</v>
      </c>
      <c r="K22" s="2" t="s">
        <v>19</v>
      </c>
      <c r="L22" s="3">
        <v>76500</v>
      </c>
      <c r="M22" s="3">
        <v>102000</v>
      </c>
      <c r="N22" s="3">
        <v>153000</v>
      </c>
    </row>
    <row r="23" spans="2:14" x14ac:dyDescent="0.4">
      <c r="B23" s="1" t="s">
        <v>20</v>
      </c>
      <c r="C23" s="12">
        <v>5.0999999999999997E-2</v>
      </c>
      <c r="D23" s="12"/>
      <c r="F23" s="2" t="s">
        <v>20</v>
      </c>
      <c r="G23" s="3">
        <f t="shared" si="0"/>
        <v>76500</v>
      </c>
      <c r="H23" s="3">
        <f t="shared" si="1"/>
        <v>102000</v>
      </c>
      <c r="I23" s="3">
        <f t="shared" si="2"/>
        <v>153000</v>
      </c>
      <c r="K23" s="2" t="s">
        <v>20</v>
      </c>
      <c r="L23" s="3">
        <v>76500</v>
      </c>
      <c r="M23" s="3">
        <v>102000</v>
      </c>
      <c r="N23" s="3">
        <v>153000</v>
      </c>
    </row>
    <row r="24" spans="2:14" x14ac:dyDescent="0.4">
      <c r="B24" s="1" t="s">
        <v>21</v>
      </c>
      <c r="C24" s="11">
        <v>5.5E-2</v>
      </c>
      <c r="D24" s="11">
        <v>0.05</v>
      </c>
      <c r="F24" s="2" t="s">
        <v>21</v>
      </c>
      <c r="G24" s="2">
        <f t="shared" si="0"/>
        <v>82500</v>
      </c>
      <c r="H24" s="2">
        <f t="shared" si="1"/>
        <v>110000</v>
      </c>
      <c r="I24" s="2">
        <f t="shared" si="2"/>
        <v>165000</v>
      </c>
      <c r="K24" s="2" t="s">
        <v>21</v>
      </c>
      <c r="L24" s="2">
        <f t="shared" si="3"/>
        <v>75000</v>
      </c>
      <c r="M24" s="2">
        <f t="shared" si="4"/>
        <v>100000</v>
      </c>
      <c r="N24" s="2">
        <f t="shared" si="5"/>
        <v>150000</v>
      </c>
    </row>
    <row r="25" spans="2:14" x14ac:dyDescent="0.4">
      <c r="B25" s="1" t="s">
        <v>22</v>
      </c>
      <c r="C25" s="11">
        <v>0.03</v>
      </c>
      <c r="D25" s="11">
        <v>2.7E-2</v>
      </c>
      <c r="F25" s="2" t="s">
        <v>22</v>
      </c>
      <c r="G25" s="2">
        <f t="shared" si="0"/>
        <v>45000</v>
      </c>
      <c r="H25" s="2">
        <f t="shared" si="1"/>
        <v>60000</v>
      </c>
      <c r="I25" s="2">
        <f>3000000*$C25</f>
        <v>90000</v>
      </c>
      <c r="K25" s="2" t="s">
        <v>22</v>
      </c>
      <c r="L25" s="2">
        <f t="shared" si="3"/>
        <v>40500</v>
      </c>
      <c r="M25" s="2">
        <f t="shared" si="4"/>
        <v>54000</v>
      </c>
      <c r="N25" s="2">
        <f t="shared" si="5"/>
        <v>81000</v>
      </c>
    </row>
    <row r="29" spans="2:14" x14ac:dyDescent="0.4">
      <c r="G29" s="14" t="s">
        <v>35</v>
      </c>
      <c r="H29" s="6"/>
      <c r="I29" s="6"/>
      <c r="J29" s="6"/>
      <c r="K29" s="6"/>
      <c r="L29" s="14" t="s">
        <v>35</v>
      </c>
      <c r="M29" s="6"/>
      <c r="N29" s="6"/>
    </row>
    <row r="30" spans="2:14" x14ac:dyDescent="0.4">
      <c r="F30" s="7" t="s">
        <v>31</v>
      </c>
      <c r="G30" s="2" t="s">
        <v>25</v>
      </c>
      <c r="H30" s="2" t="s">
        <v>26</v>
      </c>
      <c r="I30" s="2" t="s">
        <v>27</v>
      </c>
      <c r="K30" s="7" t="s">
        <v>32</v>
      </c>
      <c r="L30" s="2" t="s">
        <v>25</v>
      </c>
      <c r="M30" s="2" t="s">
        <v>26</v>
      </c>
      <c r="N30" s="2" t="s">
        <v>27</v>
      </c>
    </row>
    <row r="31" spans="2:14" x14ac:dyDescent="0.4">
      <c r="F31" s="2" t="s">
        <v>0</v>
      </c>
      <c r="G31" s="2">
        <f>12*G3</f>
        <v>1332000</v>
      </c>
      <c r="H31" s="2">
        <f>12*H3</f>
        <v>1776000</v>
      </c>
      <c r="I31" s="2">
        <f>12*I3</f>
        <v>2664000</v>
      </c>
      <c r="K31" s="2" t="s">
        <v>0</v>
      </c>
      <c r="L31" s="2">
        <f>12*L3</f>
        <v>1044000</v>
      </c>
      <c r="M31" s="2">
        <f>12*M3</f>
        <v>1392000</v>
      </c>
      <c r="N31" s="2">
        <f>12*N3</f>
        <v>2088000</v>
      </c>
    </row>
    <row r="32" spans="2:14" x14ac:dyDescent="0.4">
      <c r="F32" s="2" t="s">
        <v>1</v>
      </c>
      <c r="G32" s="2">
        <f t="shared" ref="G32:I53" si="6">12*G4</f>
        <v>810000</v>
      </c>
      <c r="H32" s="2">
        <f t="shared" si="6"/>
        <v>1080000</v>
      </c>
      <c r="I32" s="2">
        <f t="shared" si="6"/>
        <v>1620000</v>
      </c>
      <c r="K32" s="2" t="s">
        <v>1</v>
      </c>
      <c r="L32" s="2">
        <f t="shared" ref="L32:N53" si="7">12*L4</f>
        <v>647999.99999999988</v>
      </c>
      <c r="M32" s="2">
        <f t="shared" si="7"/>
        <v>864000</v>
      </c>
      <c r="N32" s="2">
        <f t="shared" si="7"/>
        <v>1295999.9999999998</v>
      </c>
    </row>
    <row r="33" spans="6:14" x14ac:dyDescent="0.4">
      <c r="F33" s="2" t="s">
        <v>2</v>
      </c>
      <c r="G33" s="2">
        <f t="shared" si="6"/>
        <v>2664000</v>
      </c>
      <c r="H33" s="2">
        <f t="shared" si="6"/>
        <v>3552000</v>
      </c>
      <c r="I33" s="2">
        <f t="shared" si="6"/>
        <v>5328000</v>
      </c>
      <c r="K33" s="2" t="s">
        <v>2</v>
      </c>
      <c r="L33" s="2">
        <f t="shared" si="7"/>
        <v>2070000</v>
      </c>
      <c r="M33" s="2">
        <f t="shared" si="7"/>
        <v>2760000</v>
      </c>
      <c r="N33" s="2">
        <f>12*N5</f>
        <v>4140000</v>
      </c>
    </row>
    <row r="34" spans="6:14" x14ac:dyDescent="0.4">
      <c r="F34" s="2" t="s">
        <v>3</v>
      </c>
      <c r="G34" s="2">
        <f t="shared" si="6"/>
        <v>1080000</v>
      </c>
      <c r="H34" s="2">
        <f t="shared" si="6"/>
        <v>1440000</v>
      </c>
      <c r="I34" s="2">
        <f t="shared" si="6"/>
        <v>2160000</v>
      </c>
      <c r="K34" s="2" t="s">
        <v>3</v>
      </c>
      <c r="L34" s="2">
        <f t="shared" si="7"/>
        <v>1026000</v>
      </c>
      <c r="M34" s="2">
        <f t="shared" si="7"/>
        <v>1368000</v>
      </c>
      <c r="N34" s="2">
        <f t="shared" si="7"/>
        <v>2052000</v>
      </c>
    </row>
    <row r="35" spans="6:14" x14ac:dyDescent="0.4">
      <c r="F35" s="2" t="s">
        <v>4</v>
      </c>
      <c r="G35" s="2">
        <f t="shared" si="6"/>
        <v>450000</v>
      </c>
      <c r="H35" s="2">
        <f t="shared" si="6"/>
        <v>600000</v>
      </c>
      <c r="I35" s="2">
        <f t="shared" si="6"/>
        <v>900000</v>
      </c>
      <c r="K35" s="2" t="s">
        <v>4</v>
      </c>
      <c r="L35" s="2">
        <f t="shared" si="7"/>
        <v>414000</v>
      </c>
      <c r="M35" s="2">
        <f t="shared" si="7"/>
        <v>552000</v>
      </c>
      <c r="N35" s="2">
        <f t="shared" si="7"/>
        <v>828000</v>
      </c>
    </row>
    <row r="36" spans="6:14" x14ac:dyDescent="0.4">
      <c r="F36" s="2" t="s">
        <v>5</v>
      </c>
      <c r="G36" s="2">
        <f t="shared" si="6"/>
        <v>252000</v>
      </c>
      <c r="H36" s="2">
        <f t="shared" si="6"/>
        <v>336000</v>
      </c>
      <c r="I36" s="2">
        <f t="shared" si="6"/>
        <v>504000</v>
      </c>
      <c r="K36" s="2" t="s">
        <v>5</v>
      </c>
      <c r="L36" s="2">
        <f t="shared" si="7"/>
        <v>234000</v>
      </c>
      <c r="M36" s="2">
        <f t="shared" si="7"/>
        <v>312000</v>
      </c>
      <c r="N36" s="2">
        <f t="shared" si="7"/>
        <v>468000</v>
      </c>
    </row>
    <row r="37" spans="6:14" x14ac:dyDescent="0.4">
      <c r="F37" s="2" t="s">
        <v>6</v>
      </c>
      <c r="G37" s="2">
        <f t="shared" si="6"/>
        <v>270000</v>
      </c>
      <c r="H37" s="2">
        <f t="shared" si="6"/>
        <v>360000</v>
      </c>
      <c r="I37" s="2">
        <f t="shared" si="6"/>
        <v>540000</v>
      </c>
      <c r="K37" s="2" t="s">
        <v>6</v>
      </c>
      <c r="L37" s="2">
        <f t="shared" si="7"/>
        <v>270000</v>
      </c>
      <c r="M37" s="2">
        <f t="shared" si="7"/>
        <v>360000</v>
      </c>
      <c r="N37" s="2">
        <f t="shared" si="7"/>
        <v>540000</v>
      </c>
    </row>
    <row r="38" spans="6:14" x14ac:dyDescent="0.4">
      <c r="F38" s="2" t="s">
        <v>7</v>
      </c>
      <c r="G38" s="2">
        <f t="shared" si="6"/>
        <v>342000</v>
      </c>
      <c r="H38" s="2">
        <f t="shared" si="6"/>
        <v>456000</v>
      </c>
      <c r="I38" s="2">
        <f t="shared" si="6"/>
        <v>684000</v>
      </c>
      <c r="K38" s="2" t="s">
        <v>7</v>
      </c>
      <c r="L38" s="2">
        <f t="shared" si="7"/>
        <v>342000</v>
      </c>
      <c r="M38" s="2">
        <f t="shared" si="7"/>
        <v>456000</v>
      </c>
      <c r="N38" s="2">
        <f t="shared" si="7"/>
        <v>684000</v>
      </c>
    </row>
    <row r="39" spans="6:14" x14ac:dyDescent="0.4">
      <c r="F39" s="2" t="s">
        <v>8</v>
      </c>
      <c r="G39" s="2">
        <f t="shared" si="6"/>
        <v>900000</v>
      </c>
      <c r="H39" s="2">
        <f t="shared" si="6"/>
        <v>1200000</v>
      </c>
      <c r="I39" s="2">
        <f t="shared" si="6"/>
        <v>1800000</v>
      </c>
      <c r="K39" s="2" t="s">
        <v>8</v>
      </c>
      <c r="L39" s="2">
        <f t="shared" si="7"/>
        <v>810000</v>
      </c>
      <c r="M39" s="2">
        <f t="shared" si="7"/>
        <v>1080000</v>
      </c>
      <c r="N39" s="2">
        <f t="shared" si="7"/>
        <v>1620000</v>
      </c>
    </row>
    <row r="40" spans="6:14" x14ac:dyDescent="0.4">
      <c r="F40" s="2" t="s">
        <v>9</v>
      </c>
      <c r="G40" s="2">
        <f t="shared" si="6"/>
        <v>702000</v>
      </c>
      <c r="H40" s="2">
        <f t="shared" si="6"/>
        <v>936000</v>
      </c>
      <c r="I40" s="2">
        <f t="shared" si="6"/>
        <v>1404000</v>
      </c>
      <c r="K40" s="2" t="s">
        <v>9</v>
      </c>
      <c r="L40" s="2">
        <f t="shared" si="7"/>
        <v>612000.00000000012</v>
      </c>
      <c r="M40" s="2">
        <f t="shared" si="7"/>
        <v>816000</v>
      </c>
      <c r="N40" s="2">
        <f t="shared" si="7"/>
        <v>1224000.0000000002</v>
      </c>
    </row>
    <row r="41" spans="6:14" x14ac:dyDescent="0.4">
      <c r="F41" s="2" t="s">
        <v>10</v>
      </c>
      <c r="G41" s="2">
        <f t="shared" si="6"/>
        <v>360000</v>
      </c>
      <c r="H41" s="2">
        <f t="shared" si="6"/>
        <v>480000</v>
      </c>
      <c r="I41" s="2">
        <f t="shared" si="6"/>
        <v>720000</v>
      </c>
      <c r="K41" s="2" t="s">
        <v>10</v>
      </c>
      <c r="L41" s="2">
        <f t="shared" si="7"/>
        <v>306000.00000000006</v>
      </c>
      <c r="M41" s="2">
        <f t="shared" si="7"/>
        <v>408000</v>
      </c>
      <c r="N41" s="2">
        <f t="shared" si="7"/>
        <v>612000.00000000012</v>
      </c>
    </row>
    <row r="42" spans="6:14" x14ac:dyDescent="0.4">
      <c r="F42" s="2" t="s">
        <v>11</v>
      </c>
      <c r="G42" s="2">
        <f t="shared" si="6"/>
        <v>72000</v>
      </c>
      <c r="H42" s="2">
        <f t="shared" si="6"/>
        <v>96000</v>
      </c>
      <c r="I42" s="2">
        <f t="shared" si="6"/>
        <v>144000</v>
      </c>
      <c r="K42" s="2" t="s">
        <v>11</v>
      </c>
      <c r="L42" s="2">
        <f t="shared" si="7"/>
        <v>72000</v>
      </c>
      <c r="M42" s="2">
        <f t="shared" si="7"/>
        <v>96000</v>
      </c>
      <c r="N42" s="2">
        <f t="shared" si="7"/>
        <v>144000</v>
      </c>
    </row>
    <row r="43" spans="6:14" x14ac:dyDescent="0.4">
      <c r="F43" s="2" t="s">
        <v>12</v>
      </c>
      <c r="G43" s="2">
        <f t="shared" si="6"/>
        <v>360000</v>
      </c>
      <c r="H43" s="2">
        <f t="shared" si="6"/>
        <v>480000</v>
      </c>
      <c r="I43" s="2">
        <f t="shared" si="6"/>
        <v>720000</v>
      </c>
      <c r="K43" s="2" t="s">
        <v>12</v>
      </c>
      <c r="L43" s="2">
        <f t="shared" si="7"/>
        <v>306000.00000000006</v>
      </c>
      <c r="M43" s="2">
        <f t="shared" si="7"/>
        <v>408000</v>
      </c>
      <c r="N43" s="2">
        <f t="shared" si="7"/>
        <v>612000.00000000012</v>
      </c>
    </row>
    <row r="44" spans="6:14" x14ac:dyDescent="0.4">
      <c r="F44" s="2" t="s">
        <v>13</v>
      </c>
      <c r="G44" s="2">
        <f t="shared" si="6"/>
        <v>323999.99999999994</v>
      </c>
      <c r="H44" s="2">
        <f t="shared" si="6"/>
        <v>432000</v>
      </c>
      <c r="I44" s="2">
        <f t="shared" si="6"/>
        <v>647999.99999999988</v>
      </c>
      <c r="K44" s="2" t="s">
        <v>13</v>
      </c>
      <c r="L44" s="2">
        <f t="shared" si="7"/>
        <v>270000</v>
      </c>
      <c r="M44" s="2">
        <f t="shared" si="7"/>
        <v>360000</v>
      </c>
      <c r="N44" s="2">
        <f t="shared" si="7"/>
        <v>540000</v>
      </c>
    </row>
    <row r="45" spans="6:14" x14ac:dyDescent="0.4">
      <c r="F45" s="2" t="s">
        <v>14</v>
      </c>
      <c r="G45" s="2">
        <f t="shared" si="6"/>
        <v>323999.99999999994</v>
      </c>
      <c r="H45" s="2">
        <f t="shared" si="6"/>
        <v>432000</v>
      </c>
      <c r="I45" s="2">
        <f t="shared" si="6"/>
        <v>647999.99999999988</v>
      </c>
      <c r="K45" s="2" t="s">
        <v>14</v>
      </c>
      <c r="L45" s="2">
        <f t="shared" si="7"/>
        <v>270000</v>
      </c>
      <c r="M45" s="2">
        <f t="shared" si="7"/>
        <v>360000</v>
      </c>
      <c r="N45" s="2">
        <f t="shared" si="7"/>
        <v>540000</v>
      </c>
    </row>
    <row r="46" spans="6:14" x14ac:dyDescent="0.4">
      <c r="F46" s="2" t="s">
        <v>15</v>
      </c>
      <c r="G46" s="2">
        <f t="shared" si="6"/>
        <v>360000</v>
      </c>
      <c r="H46" s="2">
        <f t="shared" si="6"/>
        <v>480000</v>
      </c>
      <c r="I46" s="2">
        <f t="shared" si="6"/>
        <v>720000</v>
      </c>
      <c r="K46" s="2" t="s">
        <v>15</v>
      </c>
      <c r="L46" s="2">
        <f t="shared" si="7"/>
        <v>288000</v>
      </c>
      <c r="M46" s="2">
        <f t="shared" si="7"/>
        <v>384000</v>
      </c>
      <c r="N46" s="2">
        <f t="shared" si="7"/>
        <v>576000</v>
      </c>
    </row>
    <row r="47" spans="6:14" x14ac:dyDescent="0.4">
      <c r="F47" s="2" t="s">
        <v>16</v>
      </c>
      <c r="G47" s="2">
        <f t="shared" si="6"/>
        <v>450000</v>
      </c>
      <c r="H47" s="2">
        <f t="shared" si="6"/>
        <v>600000</v>
      </c>
      <c r="I47" s="2">
        <f t="shared" si="6"/>
        <v>900000</v>
      </c>
      <c r="K47" s="2" t="s">
        <v>16</v>
      </c>
      <c r="L47" s="2">
        <f t="shared" si="7"/>
        <v>396000</v>
      </c>
      <c r="M47" s="2">
        <f t="shared" si="7"/>
        <v>528000</v>
      </c>
      <c r="N47" s="2">
        <f t="shared" si="7"/>
        <v>792000</v>
      </c>
    </row>
    <row r="48" spans="6:14" x14ac:dyDescent="0.4">
      <c r="F48" s="2" t="s">
        <v>17</v>
      </c>
      <c r="G48" s="2">
        <f t="shared" si="6"/>
        <v>1656000</v>
      </c>
      <c r="H48" s="2">
        <f t="shared" si="6"/>
        <v>2208000</v>
      </c>
      <c r="I48" s="2">
        <f t="shared" si="6"/>
        <v>3312000</v>
      </c>
      <c r="K48" s="2" t="s">
        <v>17</v>
      </c>
      <c r="L48" s="2">
        <f t="shared" si="7"/>
        <v>1476000</v>
      </c>
      <c r="M48" s="2">
        <f t="shared" si="7"/>
        <v>1968000</v>
      </c>
      <c r="N48" s="2">
        <f t="shared" si="7"/>
        <v>2952000</v>
      </c>
    </row>
    <row r="49" spans="6:14" x14ac:dyDescent="0.4">
      <c r="F49" s="2" t="s">
        <v>18</v>
      </c>
      <c r="G49" s="2">
        <f t="shared" si="6"/>
        <v>126000</v>
      </c>
      <c r="H49" s="2">
        <f t="shared" si="6"/>
        <v>168000</v>
      </c>
      <c r="I49" s="2">
        <f t="shared" si="6"/>
        <v>252000</v>
      </c>
      <c r="K49" s="2" t="s">
        <v>18</v>
      </c>
      <c r="L49" s="2">
        <f t="shared" si="7"/>
        <v>90000</v>
      </c>
      <c r="M49" s="2">
        <f t="shared" si="7"/>
        <v>120000</v>
      </c>
      <c r="N49" s="2">
        <f t="shared" si="7"/>
        <v>180000</v>
      </c>
    </row>
    <row r="50" spans="6:14" x14ac:dyDescent="0.4">
      <c r="F50" s="2" t="s">
        <v>19</v>
      </c>
      <c r="G50" s="2">
        <f t="shared" si="6"/>
        <v>918000</v>
      </c>
      <c r="H50" s="2">
        <f t="shared" si="6"/>
        <v>1224000</v>
      </c>
      <c r="I50" s="2">
        <f t="shared" si="6"/>
        <v>1836000</v>
      </c>
      <c r="K50" s="2" t="s">
        <v>19</v>
      </c>
      <c r="L50" s="2">
        <f t="shared" si="7"/>
        <v>918000</v>
      </c>
      <c r="M50" s="2">
        <f t="shared" si="7"/>
        <v>1224000</v>
      </c>
      <c r="N50" s="2">
        <f t="shared" si="7"/>
        <v>1836000</v>
      </c>
    </row>
    <row r="51" spans="6:14" x14ac:dyDescent="0.4">
      <c r="F51" s="2" t="s">
        <v>20</v>
      </c>
      <c r="G51" s="2">
        <f t="shared" si="6"/>
        <v>918000</v>
      </c>
      <c r="H51" s="2">
        <f t="shared" si="6"/>
        <v>1224000</v>
      </c>
      <c r="I51" s="2">
        <f t="shared" si="6"/>
        <v>1836000</v>
      </c>
      <c r="K51" s="2" t="s">
        <v>20</v>
      </c>
      <c r="L51" s="2">
        <f t="shared" si="7"/>
        <v>918000</v>
      </c>
      <c r="M51" s="2">
        <f t="shared" si="7"/>
        <v>1224000</v>
      </c>
      <c r="N51" s="2">
        <f t="shared" si="7"/>
        <v>1836000</v>
      </c>
    </row>
    <row r="52" spans="6:14" x14ac:dyDescent="0.4">
      <c r="F52" s="2" t="s">
        <v>21</v>
      </c>
      <c r="G52" s="2">
        <f t="shared" si="6"/>
        <v>990000</v>
      </c>
      <c r="H52" s="2">
        <f t="shared" si="6"/>
        <v>1320000</v>
      </c>
      <c r="I52" s="2">
        <f t="shared" si="6"/>
        <v>1980000</v>
      </c>
      <c r="K52" s="2" t="s">
        <v>21</v>
      </c>
      <c r="L52" s="2">
        <f t="shared" si="7"/>
        <v>900000</v>
      </c>
      <c r="M52" s="2">
        <f t="shared" si="7"/>
        <v>1200000</v>
      </c>
      <c r="N52" s="2">
        <f t="shared" si="7"/>
        <v>1800000</v>
      </c>
    </row>
    <row r="53" spans="6:14" x14ac:dyDescent="0.4">
      <c r="F53" s="2" t="s">
        <v>22</v>
      </c>
      <c r="G53" s="2">
        <f t="shared" si="6"/>
        <v>540000</v>
      </c>
      <c r="H53" s="2">
        <f t="shared" si="6"/>
        <v>720000</v>
      </c>
      <c r="I53" s="2">
        <f t="shared" si="6"/>
        <v>1080000</v>
      </c>
      <c r="K53" s="2" t="s">
        <v>22</v>
      </c>
      <c r="L53" s="2">
        <f t="shared" si="7"/>
        <v>486000</v>
      </c>
      <c r="M53" s="2">
        <f t="shared" si="7"/>
        <v>648000</v>
      </c>
      <c r="N53" s="2">
        <f>12*N25</f>
        <v>972000</v>
      </c>
    </row>
  </sheetData>
  <mergeCells count="4">
    <mergeCell ref="C9:D9"/>
    <mergeCell ref="C10:D10"/>
    <mergeCell ref="C22:D22"/>
    <mergeCell ref="C23:D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吉川彰太郎</dc:creator>
  <cp:lastModifiedBy>吉川 彰太郎</cp:lastModifiedBy>
  <dcterms:created xsi:type="dcterms:W3CDTF">2015-06-05T18:17:20Z</dcterms:created>
  <dcterms:modified xsi:type="dcterms:W3CDTF">2019-08-24T01:21:35Z</dcterms:modified>
</cp:coreProperties>
</file>